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6 INVERSIONES\6.1 INVERSIONES DEL SIP\6.1.5 DETALLE DE LA CARTERA DE INVERSIÓN POR TIPO DE MONEDA - PREVISIÓN\PDF\"/>
    </mc:Choice>
  </mc:AlternateContent>
  <xr:revisionPtr revIDLastSave="0" documentId="13_ncr:1_{7940DC96-22B7-4454-A14C-A42C692849DE}" xr6:coauthVersionLast="36" xr6:coauthVersionMax="47" xr10:uidLastSave="{00000000-0000-0000-0000-000000000000}"/>
  <bookViews>
    <workbookView xWindow="-120" yWindow="-120" windowWidth="29040" windowHeight="15720" firstSheet="1" activeTab="1" xr2:uid="{E711A453-9A9D-4DB6-A1C3-F6B48D2EC097}"/>
  </bookViews>
  <sheets>
    <sheet name="CARATULA" sheetId="4" state="hidden" r:id="rId1"/>
    <sheet name="CARTERA X MONEDA 2011-2015" sheetId="1" r:id="rId2"/>
    <sheet name="CARTERA X MONEDA 2016-2020" sheetId="2" r:id="rId3"/>
    <sheet name="CARTERA X MONEDA 2021-2022" sheetId="3" r:id="rId4"/>
  </sheets>
  <definedNames>
    <definedName name="_xlnm.Print_Area" localSheetId="0">CARATULA!$B$1:$M$45</definedName>
    <definedName name="_xlnm.Print_Area" localSheetId="1">'CARTERA X MONEDA 2011-2015'!$B$1:$G$24</definedName>
    <definedName name="_xlnm.Print_Area" localSheetId="2">'CARTERA X MONEDA 2016-2020'!$B$1:$G$24</definedName>
    <definedName name="_xlnm.Print_Area" localSheetId="3">'CARTERA X MONEDA 2021-2022'!$A$1:$E$24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C19" i="2"/>
  <c r="C19" i="3"/>
  <c r="D19" i="3"/>
  <c r="D19" i="2"/>
  <c r="E19" i="2"/>
  <c r="F19" i="2"/>
  <c r="D19" i="1"/>
  <c r="E19" i="1"/>
  <c r="F19" i="1"/>
  <c r="G19" i="1"/>
  <c r="C19" i="1"/>
</calcChain>
</file>

<file path=xl/sharedStrings.xml><?xml version="1.0" encoding="utf-8"?>
<sst xmlns="http://schemas.openxmlformats.org/spreadsheetml/2006/main" count="51" uniqueCount="18">
  <si>
    <t>Inversiones del Sistema Integral de Pensiones</t>
  </si>
  <si>
    <t>Tipo de Moneda</t>
  </si>
  <si>
    <t>Bs</t>
  </si>
  <si>
    <t>MVDOL</t>
  </si>
  <si>
    <t>UFV</t>
  </si>
  <si>
    <t>USD</t>
  </si>
  <si>
    <t>Fuente: BBVA Previsión AFP S.A.</t>
  </si>
  <si>
    <t>BBVA Previsión AFP S.A.</t>
  </si>
  <si>
    <t xml:space="preserve">A Diciembre </t>
  </si>
  <si>
    <t>(En Millones de Dólares Estadounidenses)</t>
  </si>
  <si>
    <t>GESTIONES</t>
  </si>
  <si>
    <t>TIPO DE MONEDA</t>
  </si>
  <si>
    <t>TOTAL</t>
  </si>
  <si>
    <t>Bs: Bolivianos.</t>
  </si>
  <si>
    <t>MVDOL: Bolivianos con mantenimiento de valor en Dólares Estadounidenses.</t>
  </si>
  <si>
    <t>UFV: Unidad de Fomento a la Vivienda.</t>
  </si>
  <si>
    <t>USD: Dólares Estadounidenses.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</si>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</sst>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2">
    <font>
      <sz val="10"/>
      <color theme="1"/>
      <name val="Liberation Sans"/>
      <family val="2"/>
    </font>
    <font>
      <sz val="8"/>
      <color rgb="FF000000"/>
      <name val="Arial1"/>
    </font>
    <font>
      <b/>
      <sz val="8"/>
      <color rgb="FF000000"/>
      <name val="Arial1"/>
    </font>
    <font>
      <b/>
      <sz val="8"/>
      <color rgb="FFFFFFFF"/>
      <name val="Arial1"/>
    </font>
    <font>
      <sz val="8"/>
      <color rgb="FFCC0000"/>
      <name val="Arial1"/>
    </font>
    <font>
      <i/>
      <sz val="8"/>
      <color rgb="FF808080"/>
      <name val="Arial1"/>
    </font>
    <font>
      <sz val="8"/>
      <color rgb="FF006600"/>
      <name val="Arial1"/>
    </font>
    <font>
      <b/>
      <sz val="24"/>
      <color rgb="FF000000"/>
      <name val="Arial1"/>
    </font>
    <font>
      <b/>
      <sz val="18"/>
      <color rgb="FF000000"/>
      <name val="Arial1"/>
    </font>
    <font>
      <b/>
      <sz val="12"/>
      <color rgb="FF000000"/>
      <name val="Arial1"/>
    </font>
    <font>
      <u/>
      <sz val="8"/>
      <color rgb="FF0000EE"/>
      <name val="Arial1"/>
    </font>
    <font>
      <sz val="8"/>
      <color rgb="FF996600"/>
      <name val="Arial1"/>
    </font>
    <font>
      <sz val="8"/>
      <color rgb="FF333333"/>
      <name val="Arial1"/>
    </font>
    <font>
      <b/>
      <i/>
      <u/>
      <sz val="8"/>
      <color rgb="FF000000"/>
      <name val="Arial1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theme="1"/>
      <name val="Liberation Sans"/>
      <family val="2"/>
    </font>
    <font>
      <sz val="8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1"/>
      <color rgb="FF000000"/>
      <name val="Calibri"/>
      <family val="2"/>
    </font>
    <font>
      <sz val="10"/>
      <color rgb="FF000000"/>
      <name val="Arial1"/>
    </font>
    <font>
      <sz val="9"/>
      <color rgb="FF000000"/>
      <name val="Arial1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  <fill>
      <patternFill patternType="solid">
        <fgColor rgb="FFCCE4FF"/>
        <bgColor rgb="FFCCE4FF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3">
    <xf numFmtId="0" fontId="0" fillId="0" borderId="0"/>
    <xf numFmtId="0" fontId="11" fillId="8" borderId="0" applyNumberFormat="0" applyBorder="0" applyProtection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Protection="0"/>
    <xf numFmtId="0" fontId="21" fillId="0" borderId="0"/>
  </cellStyleXfs>
  <cellXfs count="53">
    <xf numFmtId="0" fontId="0" fillId="0" borderId="0" xfId="0"/>
    <xf numFmtId="0" fontId="1" fillId="0" borderId="0" xfId="7"/>
    <xf numFmtId="0" fontId="14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0" fontId="16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1" fillId="0" borderId="0" xfId="7" applyAlignment="1">
      <alignment horizontal="center" vertical="center"/>
    </xf>
    <xf numFmtId="0" fontId="17" fillId="9" borderId="2" xfId="7" applyFont="1" applyFill="1" applyBorder="1" applyAlignment="1">
      <alignment horizontal="center" vertical="center"/>
    </xf>
    <xf numFmtId="0" fontId="17" fillId="9" borderId="2" xfId="7" applyFont="1" applyFill="1" applyBorder="1" applyAlignment="1">
      <alignment horizontal="center" vertical="center" wrapText="1"/>
    </xf>
    <xf numFmtId="3" fontId="1" fillId="0" borderId="0" xfId="7" applyNumberFormat="1"/>
    <xf numFmtId="164" fontId="20" fillId="11" borderId="4" xfId="7" applyNumberFormat="1" applyFont="1" applyFill="1" applyBorder="1"/>
    <xf numFmtId="0" fontId="22" fillId="0" borderId="0" xfId="21"/>
    <xf numFmtId="0" fontId="21" fillId="0" borderId="0" xfId="22"/>
    <xf numFmtId="0" fontId="25" fillId="0" borderId="0" xfId="21" applyFont="1" applyFill="1" applyBorder="1" applyAlignment="1">
      <alignment horizontal="center" vertical="center"/>
    </xf>
    <xf numFmtId="0" fontId="22" fillId="0" borderId="0" xfId="21" applyFill="1" applyBorder="1"/>
    <xf numFmtId="0" fontId="22" fillId="0" borderId="0" xfId="21" applyFill="1" applyBorder="1" applyAlignment="1">
      <alignment horizontal="center" vertical="center"/>
    </xf>
    <xf numFmtId="0" fontId="26" fillId="0" borderId="0" xfId="21" applyFont="1" applyFill="1" applyBorder="1" applyAlignment="1">
      <alignment horizontal="center" vertical="center"/>
    </xf>
    <xf numFmtId="0" fontId="26" fillId="0" borderId="0" xfId="21" applyFont="1" applyFill="1" applyBorder="1" applyAlignment="1">
      <alignment horizontal="center" vertical="center" wrapText="1"/>
    </xf>
    <xf numFmtId="0" fontId="27" fillId="0" borderId="0" xfId="21" applyFont="1" applyFill="1" applyBorder="1" applyAlignment="1">
      <alignment horizontal="left" vertical="center" wrapText="1"/>
    </xf>
    <xf numFmtId="41" fontId="19" fillId="0" borderId="0" xfId="21" applyNumberFormat="1" applyFont="1" applyFill="1" applyBorder="1" applyAlignment="1">
      <alignment horizontal="center" vertical="center"/>
    </xf>
    <xf numFmtId="41" fontId="28" fillId="0" borderId="0" xfId="21" applyNumberFormat="1" applyFont="1" applyFill="1" applyBorder="1" applyAlignment="1">
      <alignment horizontal="center" vertical="center"/>
    </xf>
    <xf numFmtId="0" fontId="20" fillId="0" borderId="0" xfId="21" applyFont="1" applyFill="1" applyBorder="1"/>
    <xf numFmtId="3" fontId="20" fillId="0" borderId="0" xfId="21" applyNumberFormat="1" applyFont="1" applyFill="1" applyBorder="1" applyAlignment="1">
      <alignment horizontal="center" vertical="center"/>
    </xf>
    <xf numFmtId="3" fontId="22" fillId="0" borderId="0" xfId="21" applyNumberFormat="1" applyFill="1" applyBorder="1"/>
    <xf numFmtId="0" fontId="18" fillId="0" borderId="0" xfId="7" applyFont="1" applyAlignment="1">
      <alignment vertical="center"/>
    </xf>
    <xf numFmtId="0" fontId="29" fillId="0" borderId="0" xfId="7" applyFont="1"/>
    <xf numFmtId="0" fontId="30" fillId="0" borderId="0" xfId="7" applyFont="1"/>
    <xf numFmtId="164" fontId="28" fillId="10" borderId="3" xfId="20" applyNumberFormat="1" applyFont="1" applyFill="1" applyBorder="1" applyAlignment="1">
      <alignment horizontal="right" vertical="top"/>
    </xf>
    <xf numFmtId="0" fontId="20" fillId="10" borderId="4" xfId="7" applyFont="1" applyFill="1" applyBorder="1" applyAlignment="1">
      <alignment horizontal="center" vertical="top"/>
    </xf>
    <xf numFmtId="0" fontId="20" fillId="11" borderId="4" xfId="7" applyFont="1" applyFill="1" applyBorder="1" applyAlignment="1">
      <alignment horizontal="center"/>
    </xf>
    <xf numFmtId="0" fontId="22" fillId="0" borderId="0" xfId="7" applyFont="1"/>
    <xf numFmtId="0" fontId="1" fillId="0" borderId="0" xfId="7" applyAlignment="1">
      <alignment vertical="center"/>
    </xf>
    <xf numFmtId="3" fontId="1" fillId="0" borderId="0" xfId="7" applyNumberFormat="1" applyAlignment="1">
      <alignment vertical="center"/>
    </xf>
    <xf numFmtId="0" fontId="0" fillId="0" borderId="0" xfId="0" applyAlignment="1">
      <alignment vertical="center"/>
    </xf>
    <xf numFmtId="0" fontId="20" fillId="11" borderId="4" xfId="7" applyFont="1" applyFill="1" applyBorder="1" applyAlignment="1">
      <alignment horizontal="center" vertical="center"/>
    </xf>
    <xf numFmtId="164" fontId="20" fillId="11" borderId="4" xfId="7" applyNumberFormat="1" applyFont="1" applyFill="1" applyBorder="1" applyAlignment="1">
      <alignment vertical="center"/>
    </xf>
    <xf numFmtId="0" fontId="20" fillId="10" borderId="4" xfId="7" applyFont="1" applyFill="1" applyBorder="1" applyAlignment="1">
      <alignment horizontal="center" vertical="center"/>
    </xf>
    <xf numFmtId="164" fontId="28" fillId="10" borderId="3" xfId="20" applyNumberFormat="1" applyFont="1" applyFill="1" applyBorder="1" applyAlignment="1">
      <alignment horizontal="right" vertical="center"/>
    </xf>
    <xf numFmtId="0" fontId="22" fillId="0" borderId="0" xfId="7" applyFont="1" applyAlignment="1">
      <alignment vertical="center"/>
    </xf>
    <xf numFmtId="0" fontId="21" fillId="0" borderId="0" xfId="22"/>
    <xf numFmtId="0" fontId="14" fillId="0" borderId="0" xfId="21" applyFont="1" applyFill="1" applyBorder="1" applyAlignment="1">
      <alignment horizontal="center" vertical="center"/>
    </xf>
    <xf numFmtId="0" fontId="14" fillId="0" borderId="0" xfId="21" applyFont="1" applyFill="1" applyBorder="1" applyAlignment="1">
      <alignment horizontal="center" vertical="center" wrapText="1"/>
    </xf>
    <xf numFmtId="0" fontId="23" fillId="0" borderId="0" xfId="21" applyFont="1" applyFill="1" applyBorder="1" applyAlignment="1">
      <alignment horizontal="center" vertical="center"/>
    </xf>
    <xf numFmtId="49" fontId="24" fillId="0" borderId="0" xfId="21" applyNumberFormat="1" applyFont="1" applyFill="1" applyBorder="1" applyAlignment="1">
      <alignment horizontal="center" vertical="center"/>
    </xf>
    <xf numFmtId="0" fontId="17" fillId="9" borderId="5" xfId="7" applyFont="1" applyFill="1" applyBorder="1" applyAlignment="1">
      <alignment horizontal="center" vertical="center"/>
    </xf>
    <xf numFmtId="0" fontId="17" fillId="9" borderId="6" xfId="7" applyFont="1" applyFill="1" applyBorder="1" applyAlignment="1">
      <alignment horizontal="center" vertical="center"/>
    </xf>
    <xf numFmtId="0" fontId="17" fillId="9" borderId="7" xfId="7" applyFont="1" applyFill="1" applyBorder="1" applyAlignment="1">
      <alignment horizontal="center" vertical="center"/>
    </xf>
    <xf numFmtId="0" fontId="17" fillId="9" borderId="8" xfId="7" applyFont="1" applyFill="1" applyBorder="1" applyAlignment="1">
      <alignment horizontal="center" vertical="center"/>
    </xf>
    <xf numFmtId="0" fontId="17" fillId="9" borderId="9" xfId="7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center" vertical="center" wrapText="1"/>
    </xf>
    <xf numFmtId="0" fontId="16" fillId="0" borderId="0" xfId="7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</cellXfs>
  <cellStyles count="23">
    <cellStyle name="Accent" xfId="2" xr:uid="{13F884D9-4C3D-428C-9DB6-420511C2939C}"/>
    <cellStyle name="Accent 1" xfId="3" xr:uid="{6C143D98-9F33-46B0-85D0-1F8995C51E53}"/>
    <cellStyle name="Accent 2" xfId="4" xr:uid="{33B55B8E-EB6B-4803-AD49-A5848333F563}"/>
    <cellStyle name="Accent 3" xfId="5" xr:uid="{085B589E-EA5D-4D65-BD21-DA7D052C5357}"/>
    <cellStyle name="Bad" xfId="6" xr:uid="{4AAB9BD1-245F-43CC-8506-E4E174D2EC88}"/>
    <cellStyle name="Default" xfId="7" xr:uid="{EC8BC0B8-FEF9-47EB-8D75-889F00539CA4}"/>
    <cellStyle name="Default 2" xfId="21" xr:uid="{FAD4DC08-AC16-403D-AFCE-7DAD1FFDC113}"/>
    <cellStyle name="Error" xfId="8" xr:uid="{181F1612-2870-4988-95AD-DC6A64EA3D3C}"/>
    <cellStyle name="Footnote" xfId="9" xr:uid="{8FE90C5C-E7C7-427A-8B7B-A9DFA1B24C0C}"/>
    <cellStyle name="Good" xfId="10" xr:uid="{FDE3344B-1C48-43B1-B4D1-CA28BD76E6F8}"/>
    <cellStyle name="Heading" xfId="11" xr:uid="{20F5D719-A1CE-4F3D-AEF0-CE0DF51EC163}"/>
    <cellStyle name="Heading 1" xfId="12" xr:uid="{12DE8C3D-27A1-4A57-8241-55A598A17C1F}"/>
    <cellStyle name="Heading 2" xfId="13" xr:uid="{CBD38709-DED7-4BA5-B00E-2B145939FEAB}"/>
    <cellStyle name="Hyperlink" xfId="14" xr:uid="{539AD5C1-54A3-4AF1-A955-149F00B929BF}"/>
    <cellStyle name="Millares" xfId="20" builtinId="3"/>
    <cellStyle name="Neutral" xfId="1" builtinId="28" customBuiltin="1"/>
    <cellStyle name="Normal" xfId="0" builtinId="0" customBuiltin="1"/>
    <cellStyle name="Normal 2" xfId="22" xr:uid="{479D0339-19C9-4CEC-83AB-3D4E910D1AC7}"/>
    <cellStyle name="Note" xfId="15" xr:uid="{BFEFD74E-8AF1-443B-9C12-F7444658DBF3}"/>
    <cellStyle name="Result" xfId="16" xr:uid="{E8CBC4DC-7C8D-4CD3-9219-A30E0071F8CB}"/>
    <cellStyle name="Status" xfId="17" xr:uid="{5AB86875-CD0B-4E22-A4D1-63F9B8512C8D}"/>
    <cellStyle name="Text" xfId="18" xr:uid="{21FD7130-9A2C-421F-BFC3-F59CA33CADB6}"/>
    <cellStyle name="Warning" xfId="19" xr:uid="{8BB8CB5A-BD4D-4A2B-90B5-5973AA4DE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106796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259B41-72D3-4E77-B0F4-238586209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13046" cy="7921337"/>
        </a:xfrm>
        <a:prstGeom prst="rect">
          <a:avLst/>
        </a:prstGeom>
      </xdr:spPr>
    </xdr:pic>
    <xdr:clientData/>
  </xdr:twoCellAnchor>
  <xdr:twoCellAnchor>
    <xdr:from>
      <xdr:col>1</xdr:col>
      <xdr:colOff>1915101</xdr:colOff>
      <xdr:row>15</xdr:row>
      <xdr:rowOff>95250</xdr:rowOff>
    </xdr:from>
    <xdr:to>
      <xdr:col>11</xdr:col>
      <xdr:colOff>164522</xdr:colOff>
      <xdr:row>25</xdr:row>
      <xdr:rowOff>107348</xdr:rowOff>
    </xdr:to>
    <xdr:sp macro="" textlink="">
      <xdr:nvSpPr>
        <xdr:cNvPr id="3" name="Google Shape;186;p26">
          <a:extLst>
            <a:ext uri="{FF2B5EF4-FFF2-40B4-BE49-F238E27FC236}">
              <a16:creationId xmlns:a16="http://schemas.microsoft.com/office/drawing/2014/main" id="{8C73D905-064F-4EDD-AB05-67DED969BD24}"/>
            </a:ext>
          </a:extLst>
        </xdr:cNvPr>
        <xdr:cNvSpPr txBox="1">
          <a:spLocks noGrp="1"/>
        </xdr:cNvSpPr>
      </xdr:nvSpPr>
      <xdr:spPr>
        <a:xfrm>
          <a:off x="2026226" y="3524250"/>
          <a:ext cx="8218921" cy="15995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tabLst/>
            <a:defRPr/>
          </a:pPr>
          <a:r>
            <a:rPr lang="es-BO" sz="3800" b="1" i="0" u="none" strike="noStrike" cap="none">
              <a:solidFill>
                <a:schemeClr val="tx2"/>
              </a:solidFill>
              <a:latin typeface="Arial" panose="020B0604020202020204" pitchFamily="34" charset="0"/>
              <a:ea typeface="Lexend Exa"/>
              <a:cs typeface="Arial" panose="020B0604020202020204" pitchFamily="34" charset="0"/>
              <a:sym typeface="Lexend Exa"/>
            </a:rPr>
            <a:t>INVERSIONES EN EL SISTEMA INTEGRAL DE PENSIONES POR TIPO DE MONEDA - BBVA PREVISIÓN AFP S.A.</a:t>
          </a:r>
        </a:p>
      </xdr:txBody>
    </xdr:sp>
    <xdr:clientData/>
  </xdr:twoCellAnchor>
  <xdr:twoCellAnchor>
    <xdr:from>
      <xdr:col>1</xdr:col>
      <xdr:colOff>444500</xdr:colOff>
      <xdr:row>2</xdr:row>
      <xdr:rowOff>95250</xdr:rowOff>
    </xdr:from>
    <xdr:to>
      <xdr:col>7</xdr:col>
      <xdr:colOff>440748</xdr:colOff>
      <xdr:row>9</xdr:row>
      <xdr:rowOff>56861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8DD7A73-9048-4E61-93F6-607DB0C51E35}"/>
            </a:ext>
          </a:extLst>
        </xdr:cNvPr>
        <xdr:cNvGrpSpPr/>
      </xdr:nvGrpSpPr>
      <xdr:grpSpPr>
        <a:xfrm>
          <a:off x="555625" y="381000"/>
          <a:ext cx="6346248" cy="1485611"/>
          <a:chOff x="1099127" y="165389"/>
          <a:chExt cx="6504998" cy="1485611"/>
        </a:xfrm>
      </xdr:grpSpPr>
      <xdr:sp macro="" textlink="">
        <xdr:nvSpPr>
          <xdr:cNvPr id="5" name="Diagrama de flujo: proceso alternativo 4">
            <a:extLst>
              <a:ext uri="{FF2B5EF4-FFF2-40B4-BE49-F238E27FC236}">
                <a16:creationId xmlns:a16="http://schemas.microsoft.com/office/drawing/2014/main" id="{E18703FB-93EA-E177-FCD9-498218BCB7FA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E7D320FC-2373-469B-2030-A0BE22F6CB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285751</xdr:colOff>
      <xdr:row>1</xdr:row>
      <xdr:rowOff>139213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1775FED0-6131-4041-AAF0-9FDF0B303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0366" y="285751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263769</xdr:colOff>
      <xdr:row>1</xdr:row>
      <xdr:rowOff>139213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74552701-65E2-4C23-B893-A36CD4BA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1057" y="285751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1055076</xdr:colOff>
      <xdr:row>2</xdr:row>
      <xdr:rowOff>7327</xdr:rowOff>
    </xdr:from>
    <xdr:ext cx="1276350" cy="438150"/>
    <xdr:pic>
      <xdr:nvPicPr>
        <xdr:cNvPr id="2" name="APS logo" descr="APS logo">
          <a:extLst>
            <a:ext uri="{FF2B5EF4-FFF2-40B4-BE49-F238E27FC236}">
              <a16:creationId xmlns:a16="http://schemas.microsoft.com/office/drawing/2014/main" id="{4CB6A9EE-61FC-4AA3-A10F-E4BE0C07C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961" y="300404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14C9-B789-43CE-993D-7A859E0EB20E}">
  <dimension ref="A1:N23"/>
  <sheetViews>
    <sheetView view="pageBreakPreview" zoomScale="60" zoomScaleNormal="55" workbookViewId="0">
      <selection activeCell="R25" sqref="R25"/>
    </sheetView>
  </sheetViews>
  <sheetFormatPr baseColWidth="10" defaultColWidth="7.85546875" defaultRowHeight="11.25"/>
  <cols>
    <col min="1" max="1" width="1.7109375" style="11" customWidth="1"/>
    <col min="2" max="2" width="29.7109375" style="11" customWidth="1"/>
    <col min="3" max="4" width="13.5703125" style="11" customWidth="1"/>
    <col min="5" max="5" width="11.140625" style="11" customWidth="1"/>
    <col min="6" max="12" width="13.5703125" style="11" customWidth="1"/>
    <col min="13" max="13" width="13.85546875" style="11" customWidth="1"/>
    <col min="14" max="14" width="7.85546875" style="11" customWidth="1"/>
    <col min="15" max="16384" width="7.85546875" style="11"/>
  </cols>
  <sheetData>
    <row r="1" spans="1:14">
      <c r="F1" s="39"/>
    </row>
    <row r="2" spans="1:14">
      <c r="F2" s="39"/>
    </row>
    <row r="3" spans="1:14">
      <c r="F3" s="39"/>
    </row>
    <row r="6" spans="1:14" ht="18.7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4" ht="39.75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4" ht="15"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4" ht="12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4" s="14" customFormat="1" ht="1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4" s="14" customFormat="1" ht="1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</row>
    <row r="12" spans="1:14" s="12" customFormat="1" ht="24" customHeight="1">
      <c r="A12" s="14"/>
      <c r="B12" s="18"/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  <c r="N12" s="14"/>
    </row>
    <row r="13" spans="1:14" s="12" customFormat="1" ht="24" customHeight="1">
      <c r="A13" s="14"/>
      <c r="B13" s="18"/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0"/>
      <c r="N13" s="14"/>
    </row>
    <row r="14" spans="1:14" s="12" customFormat="1" ht="28.5" customHeight="1">
      <c r="A14" s="14"/>
      <c r="B14" s="18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</row>
    <row r="15" spans="1:14" s="12" customFormat="1" ht="24" customHeight="1">
      <c r="A15" s="14"/>
      <c r="B15" s="1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14"/>
    </row>
    <row r="16" spans="1:14" s="12" customFormat="1" ht="15">
      <c r="A16" s="14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4"/>
    </row>
    <row r="17" spans="1:14" s="12" customFormat="1" ht="12.7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3"/>
      <c r="M17" s="23"/>
      <c r="N17" s="14"/>
    </row>
    <row r="18" spans="1:14" s="12" customFormat="1" ht="12.7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 s="12" customFormat="1" ht="12.7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s="12" customFormat="1" ht="12.7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2" customFormat="1" ht="12.7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2" customFormat="1" ht="12.7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s="12" customFormat="1" ht="12.7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EFF4-2547-4993-8019-5ACCF5FC0449}">
  <dimension ref="A1:O24"/>
  <sheetViews>
    <sheetView showGridLines="0" tabSelected="1" zoomScale="130" zoomScaleNormal="130" zoomScaleSheetLayoutView="115" workbookViewId="0">
      <selection activeCell="R25" sqref="R25"/>
    </sheetView>
  </sheetViews>
  <sheetFormatPr baseColWidth="10" defaultColWidth="7.85546875" defaultRowHeight="11.25"/>
  <cols>
    <col min="1" max="1" width="4.42578125" style="1" customWidth="1"/>
    <col min="2" max="2" width="16.42578125" style="1" bestFit="1" customWidth="1"/>
    <col min="3" max="7" width="14.28515625" style="1" customWidth="1"/>
    <col min="8" max="8" width="20.140625" style="1" customWidth="1"/>
    <col min="9" max="9" width="8.42578125" style="1" customWidth="1"/>
    <col min="10" max="10" width="7.85546875" style="1" customWidth="1"/>
    <col min="11" max="16384" width="7.85546875" style="1"/>
  </cols>
  <sheetData>
    <row r="1" spans="1:15" ht="11.25" customHeight="1"/>
    <row r="2" spans="1:15" ht="11.25" customHeight="1"/>
    <row r="3" spans="1:15" ht="11.25" customHeight="1"/>
    <row r="7" spans="1:15" ht="18.75">
      <c r="B7" s="49" t="s">
        <v>0</v>
      </c>
      <c r="C7" s="49"/>
      <c r="D7" s="49"/>
      <c r="E7" s="49"/>
      <c r="F7" s="49"/>
      <c r="G7" s="49"/>
      <c r="H7" s="2"/>
      <c r="I7" s="2"/>
    </row>
    <row r="8" spans="1:15" ht="18.75">
      <c r="B8" s="50" t="s">
        <v>1</v>
      </c>
      <c r="C8" s="50"/>
      <c r="D8" s="50"/>
      <c r="E8" s="50"/>
      <c r="F8" s="50"/>
      <c r="G8" s="50"/>
      <c r="H8" s="2"/>
      <c r="I8" s="2"/>
    </row>
    <row r="9" spans="1:15" ht="18.75">
      <c r="B9" s="50" t="s">
        <v>7</v>
      </c>
      <c r="C9" s="50"/>
      <c r="D9" s="50"/>
      <c r="E9" s="50"/>
      <c r="F9" s="50"/>
      <c r="G9" s="50"/>
      <c r="H9" s="2"/>
      <c r="I9" s="2"/>
    </row>
    <row r="10" spans="1:15" ht="15">
      <c r="B10" s="51" t="s">
        <v>8</v>
      </c>
      <c r="C10" s="51"/>
      <c r="D10" s="51"/>
      <c r="E10" s="51"/>
      <c r="F10" s="51"/>
      <c r="G10" s="51"/>
      <c r="H10" s="3"/>
      <c r="I10" s="3"/>
    </row>
    <row r="11" spans="1:15" ht="12">
      <c r="B11" s="52" t="s">
        <v>9</v>
      </c>
      <c r="C11" s="52"/>
      <c r="D11" s="52"/>
      <c r="E11" s="52"/>
      <c r="F11" s="52"/>
      <c r="G11" s="52"/>
      <c r="H11" s="4"/>
      <c r="I11" s="4"/>
    </row>
    <row r="12" spans="1:15" ht="12">
      <c r="B12" s="5"/>
      <c r="C12" s="5"/>
      <c r="D12" s="5"/>
      <c r="E12" s="5"/>
      <c r="F12" s="5"/>
      <c r="G12" s="5"/>
      <c r="H12" s="4"/>
      <c r="I12" s="4"/>
    </row>
    <row r="13" spans="1:15" ht="15">
      <c r="A13" s="6"/>
      <c r="B13" s="44" t="s">
        <v>11</v>
      </c>
      <c r="C13" s="46" t="s">
        <v>10</v>
      </c>
      <c r="D13" s="47"/>
      <c r="E13" s="47"/>
      <c r="F13" s="47"/>
      <c r="G13" s="48"/>
      <c r="H13" s="6"/>
      <c r="I13" s="6"/>
    </row>
    <row r="14" spans="1:15" ht="15">
      <c r="A14" s="6"/>
      <c r="B14" s="45"/>
      <c r="C14" s="7">
        <v>2011</v>
      </c>
      <c r="D14" s="7">
        <v>2012</v>
      </c>
      <c r="E14" s="7">
        <v>2013</v>
      </c>
      <c r="F14" s="7">
        <v>2014</v>
      </c>
      <c r="G14" s="8">
        <v>2015</v>
      </c>
      <c r="H14" s="6"/>
      <c r="I14" s="6"/>
    </row>
    <row r="15" spans="1:15" customFormat="1" ht="15">
      <c r="A15" s="1"/>
      <c r="B15" s="28" t="s">
        <v>2</v>
      </c>
      <c r="C15" s="27">
        <v>1728.72772575364</v>
      </c>
      <c r="D15" s="27">
        <v>2635.0961271924302</v>
      </c>
      <c r="E15" s="37">
        <v>3440.8908946399397</v>
      </c>
      <c r="F15" s="37">
        <v>4261.65702514431</v>
      </c>
      <c r="G15" s="37">
        <v>5186.5271588688101</v>
      </c>
      <c r="H15" s="9"/>
      <c r="I15" s="9"/>
      <c r="J15" s="9"/>
      <c r="K15" s="9"/>
      <c r="L15" s="9"/>
      <c r="M15" s="9"/>
      <c r="N15" s="9"/>
      <c r="O15" s="9"/>
    </row>
    <row r="16" spans="1:15" customFormat="1" ht="15">
      <c r="A16" s="1"/>
      <c r="B16" s="28" t="s">
        <v>3</v>
      </c>
      <c r="C16" s="27">
        <v>430.53599131486897</v>
      </c>
      <c r="D16" s="27">
        <v>377.04509202478101</v>
      </c>
      <c r="E16" s="37">
        <v>302.86299000874601</v>
      </c>
      <c r="F16" s="37">
        <v>215.247415217201</v>
      </c>
      <c r="G16" s="37">
        <v>136.15349725947499</v>
      </c>
      <c r="H16" s="9"/>
      <c r="I16" s="9"/>
      <c r="J16" s="9"/>
      <c r="K16" s="9"/>
      <c r="L16" s="9"/>
      <c r="M16" s="9"/>
      <c r="N16" s="9"/>
      <c r="O16" s="9"/>
    </row>
    <row r="17" spans="1:15" customFormat="1" ht="15">
      <c r="A17" s="1"/>
      <c r="B17" s="28" t="s">
        <v>4</v>
      </c>
      <c r="C17" s="27">
        <v>866.90139423615301</v>
      </c>
      <c r="D17" s="27">
        <v>620.60819771865908</v>
      </c>
      <c r="E17" s="37">
        <v>695.60975624344098</v>
      </c>
      <c r="F17" s="37">
        <v>654.91503398396503</v>
      </c>
      <c r="G17" s="37">
        <v>584.11179409912506</v>
      </c>
      <c r="H17" s="9"/>
      <c r="I17" s="9"/>
      <c r="J17" s="9"/>
      <c r="K17" s="9"/>
      <c r="L17" s="9"/>
      <c r="M17" s="9"/>
      <c r="N17" s="9"/>
      <c r="O17" s="9"/>
    </row>
    <row r="18" spans="1:15" customFormat="1" ht="15">
      <c r="A18" s="1"/>
      <c r="B18" s="28" t="s">
        <v>5</v>
      </c>
      <c r="C18" s="27">
        <v>449.42552001603599</v>
      </c>
      <c r="D18" s="27">
        <v>426.66464921865901</v>
      </c>
      <c r="E18" s="37">
        <v>419.74743217055396</v>
      </c>
      <c r="F18" s="37">
        <v>394.85202570262402</v>
      </c>
      <c r="G18" s="37">
        <v>381.68313622740499</v>
      </c>
      <c r="H18" s="9"/>
      <c r="I18" s="9"/>
      <c r="J18" s="9"/>
      <c r="K18" s="9"/>
      <c r="L18" s="9"/>
      <c r="M18" s="9"/>
      <c r="N18" s="9"/>
      <c r="O18" s="9"/>
    </row>
    <row r="19" spans="1:15" customFormat="1" ht="15">
      <c r="A19" s="1"/>
      <c r="B19" s="29" t="s">
        <v>17</v>
      </c>
      <c r="C19" s="10">
        <f>+SUM(C15:C18)</f>
        <v>3475.5906313206979</v>
      </c>
      <c r="D19" s="10">
        <f>+SUM(D15:D18)</f>
        <v>4059.4140661545293</v>
      </c>
      <c r="E19" s="10">
        <f>+SUM(E15:E18)</f>
        <v>4859.1110730626806</v>
      </c>
      <c r="F19" s="10">
        <f>+SUM(F15:F18)</f>
        <v>5526.6715000480999</v>
      </c>
      <c r="G19" s="10">
        <f>+SUM(G15:G18)</f>
        <v>6288.4755864548151</v>
      </c>
      <c r="H19" s="9"/>
      <c r="I19" s="9"/>
      <c r="J19" s="9"/>
      <c r="K19" s="9"/>
      <c r="L19" s="9"/>
      <c r="M19" s="9"/>
      <c r="N19" s="9"/>
      <c r="O19" s="9"/>
    </row>
    <row r="20" spans="1:15">
      <c r="B20" s="38" t="s">
        <v>6</v>
      </c>
    </row>
    <row r="21" spans="1:15">
      <c r="B21" s="38" t="s">
        <v>13</v>
      </c>
    </row>
    <row r="22" spans="1:15">
      <c r="B22" s="38" t="s">
        <v>14</v>
      </c>
    </row>
    <row r="23" spans="1:15">
      <c r="B23" s="38" t="s">
        <v>15</v>
      </c>
    </row>
    <row r="24" spans="1:15">
      <c r="B24" s="38" t="s">
        <v>16</v>
      </c>
    </row>
  </sheetData>
  <mergeCells count="7">
    <mergeCell ref="B13:B14"/>
    <mergeCell ref="C13:G13"/>
    <mergeCell ref="B7:G7"/>
    <mergeCell ref="B8:G8"/>
    <mergeCell ref="B10:G10"/>
    <mergeCell ref="B11:G11"/>
    <mergeCell ref="B9:G9"/>
  </mergeCells>
  <printOptions horizontalCentered="1"/>
  <pageMargins left="0.70866141732283472" right="0.70866141732283472" top="1.1417322834645669" bottom="1.1417322834645669" header="0.74803149606299213" footer="0.74803149606299213"/>
  <pageSetup paperSize="186" scale="130" fitToWidth="0" fitToHeight="0" orientation="landscape" r:id="rId1"/>
  <headerFooter alignWithMargins="0"/>
  <colBreaks count="1" manualBreakCount="1">
    <brk id="8" man="1"/>
  </colBreaks>
  <ignoredErrors>
    <ignoredError sqref="C19:G1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5460-5C53-470D-87F3-24825776CA7D}">
  <dimension ref="A1:O24"/>
  <sheetViews>
    <sheetView showGridLines="0" zoomScale="130" zoomScaleNormal="130" zoomScaleSheetLayoutView="115" workbookViewId="0">
      <selection activeCell="R25" sqref="R25"/>
    </sheetView>
  </sheetViews>
  <sheetFormatPr baseColWidth="10" defaultColWidth="7.85546875" defaultRowHeight="11.25"/>
  <cols>
    <col min="1" max="1" width="4.42578125" style="31" customWidth="1"/>
    <col min="2" max="2" width="16.42578125" style="31" bestFit="1" customWidth="1"/>
    <col min="3" max="7" width="14.140625" style="31" customWidth="1"/>
    <col min="8" max="8" width="20.140625" style="31" customWidth="1"/>
    <col min="9" max="9" width="8.42578125" style="31" customWidth="1"/>
    <col min="10" max="10" width="7.85546875" style="31" customWidth="1"/>
    <col min="11" max="16384" width="7.85546875" style="31"/>
  </cols>
  <sheetData>
    <row r="1" spans="1:15" ht="11.25" customHeight="1"/>
    <row r="2" spans="1:15" ht="11.25" customHeight="1"/>
    <row r="3" spans="1:15" ht="11.25" customHeight="1"/>
    <row r="7" spans="1:15" ht="18.75">
      <c r="B7" s="49" t="s">
        <v>0</v>
      </c>
      <c r="C7" s="49"/>
      <c r="D7" s="49"/>
      <c r="E7" s="49"/>
      <c r="F7" s="49"/>
      <c r="G7" s="49"/>
      <c r="H7" s="2"/>
      <c r="I7" s="2"/>
    </row>
    <row r="8" spans="1:15" ht="18.75">
      <c r="B8" s="50" t="s">
        <v>1</v>
      </c>
      <c r="C8" s="50"/>
      <c r="D8" s="50"/>
      <c r="E8" s="50"/>
      <c r="F8" s="50"/>
      <c r="G8" s="50"/>
      <c r="H8" s="2"/>
      <c r="I8" s="2"/>
    </row>
    <row r="9" spans="1:15" ht="18.75">
      <c r="B9" s="50" t="s">
        <v>7</v>
      </c>
      <c r="C9" s="50"/>
      <c r="D9" s="50"/>
      <c r="E9" s="50"/>
      <c r="F9" s="50"/>
      <c r="G9" s="50"/>
      <c r="H9" s="2"/>
      <c r="I9" s="2"/>
    </row>
    <row r="10" spans="1:15" ht="15">
      <c r="B10" s="51" t="s">
        <v>8</v>
      </c>
      <c r="C10" s="51"/>
      <c r="D10" s="51"/>
      <c r="E10" s="51"/>
      <c r="F10" s="51"/>
      <c r="G10" s="51"/>
      <c r="H10" s="3"/>
      <c r="I10" s="3"/>
    </row>
    <row r="11" spans="1:15" ht="12">
      <c r="B11" s="52" t="s">
        <v>9</v>
      </c>
      <c r="C11" s="52"/>
      <c r="D11" s="52"/>
      <c r="E11" s="52"/>
      <c r="F11" s="52"/>
      <c r="G11" s="52"/>
      <c r="H11" s="4"/>
      <c r="I11" s="4"/>
    </row>
    <row r="12" spans="1:15" ht="12">
      <c r="B12" s="5"/>
      <c r="C12" s="5"/>
      <c r="D12" s="5"/>
      <c r="E12" s="5"/>
      <c r="F12" s="5"/>
      <c r="G12" s="5"/>
      <c r="H12" s="4"/>
      <c r="I12" s="4"/>
    </row>
    <row r="13" spans="1:15" ht="15">
      <c r="A13" s="6"/>
      <c r="B13" s="44" t="s">
        <v>11</v>
      </c>
      <c r="C13" s="46" t="s">
        <v>10</v>
      </c>
      <c r="D13" s="47"/>
      <c r="E13" s="47"/>
      <c r="F13" s="47"/>
      <c r="G13" s="48"/>
      <c r="H13" s="6"/>
      <c r="I13" s="6"/>
    </row>
    <row r="14" spans="1:15" ht="15">
      <c r="A14" s="6"/>
      <c r="B14" s="45"/>
      <c r="C14" s="7">
        <v>2016</v>
      </c>
      <c r="D14" s="7">
        <v>2017</v>
      </c>
      <c r="E14" s="7">
        <v>2018</v>
      </c>
      <c r="F14" s="7">
        <v>2019</v>
      </c>
      <c r="G14" s="7">
        <v>2020</v>
      </c>
      <c r="H14" s="6"/>
      <c r="I14" s="6"/>
    </row>
    <row r="15" spans="1:15" s="33" customFormat="1" ht="15">
      <c r="A15" s="31"/>
      <c r="B15" s="36" t="s">
        <v>2</v>
      </c>
      <c r="C15" s="37">
        <v>6169.9929465291207</v>
      </c>
      <c r="D15" s="37">
        <v>7080.6386514096703</v>
      </c>
      <c r="E15" s="37">
        <v>8034.1105152171895</v>
      </c>
      <c r="F15" s="37">
        <v>9023.9186423440806</v>
      </c>
      <c r="G15" s="37">
        <v>10103.707069018999</v>
      </c>
      <c r="H15" s="32"/>
      <c r="I15" s="32"/>
      <c r="J15" s="32"/>
      <c r="K15" s="32"/>
      <c r="L15" s="32"/>
      <c r="M15" s="32"/>
      <c r="N15" s="32"/>
      <c r="O15" s="32"/>
    </row>
    <row r="16" spans="1:15" s="33" customFormat="1" ht="15">
      <c r="A16" s="31"/>
      <c r="B16" s="36" t="s">
        <v>3</v>
      </c>
      <c r="C16" s="37">
        <v>55.980512911078698</v>
      </c>
      <c r="D16" s="37">
        <v>0</v>
      </c>
      <c r="E16" s="37">
        <v>0</v>
      </c>
      <c r="F16" s="37">
        <v>0</v>
      </c>
      <c r="G16" s="37">
        <v>0</v>
      </c>
      <c r="H16" s="32"/>
      <c r="I16" s="32"/>
      <c r="J16" s="32"/>
      <c r="K16" s="32"/>
      <c r="L16" s="32"/>
      <c r="M16" s="32"/>
      <c r="N16" s="32"/>
      <c r="O16" s="32"/>
    </row>
    <row r="17" spans="1:15" s="33" customFormat="1" ht="15">
      <c r="A17" s="31"/>
      <c r="B17" s="36" t="s">
        <v>4</v>
      </c>
      <c r="C17" s="37">
        <v>584.53817549854193</v>
      </c>
      <c r="D17" s="37">
        <v>541.526972</v>
      </c>
      <c r="E17" s="37">
        <v>418.53432293440198</v>
      </c>
      <c r="F17" s="37">
        <v>314.95936361370303</v>
      </c>
      <c r="G17" s="37">
        <v>200.46368148833798</v>
      </c>
      <c r="H17" s="32"/>
      <c r="I17" s="32"/>
      <c r="J17" s="32"/>
      <c r="K17" s="32"/>
      <c r="L17" s="32"/>
      <c r="M17" s="32"/>
      <c r="N17" s="32"/>
      <c r="O17" s="32"/>
    </row>
    <row r="18" spans="1:15" s="33" customFormat="1" ht="15">
      <c r="A18" s="31"/>
      <c r="B18" s="36" t="s">
        <v>5</v>
      </c>
      <c r="C18" s="37">
        <v>618.70843922157508</v>
      </c>
      <c r="D18" s="37">
        <v>676.05407844023296</v>
      </c>
      <c r="E18" s="37">
        <v>609.54101770553996</v>
      </c>
      <c r="F18" s="37">
        <v>722.51640473760904</v>
      </c>
      <c r="G18" s="37">
        <v>731.72611152623904</v>
      </c>
      <c r="H18" s="32"/>
      <c r="I18" s="32"/>
      <c r="J18" s="32"/>
      <c r="K18" s="32"/>
      <c r="L18" s="32"/>
      <c r="M18" s="32"/>
      <c r="N18" s="32"/>
      <c r="O18" s="32"/>
    </row>
    <row r="19" spans="1:15" s="33" customFormat="1" ht="15">
      <c r="A19" s="31"/>
      <c r="B19" s="34" t="s">
        <v>17</v>
      </c>
      <c r="C19" s="35">
        <f>+SUM(C15:C18)</f>
        <v>7429.2200741603165</v>
      </c>
      <c r="D19" s="35">
        <f>+SUM(D15:D18)</f>
        <v>8298.2197018499028</v>
      </c>
      <c r="E19" s="35">
        <f>+SUM(E15:E18)</f>
        <v>9062.1858558571312</v>
      </c>
      <c r="F19" s="35">
        <f>+SUM(F15:F18)</f>
        <v>10061.394410695393</v>
      </c>
      <c r="G19" s="35">
        <f>+SUM(G15:G18)</f>
        <v>11035.896862033576</v>
      </c>
      <c r="H19" s="32"/>
      <c r="I19" s="32"/>
      <c r="J19" s="32"/>
      <c r="K19" s="32"/>
      <c r="L19" s="32"/>
      <c r="M19" s="32"/>
      <c r="N19" s="32"/>
      <c r="O19" s="32"/>
    </row>
    <row r="20" spans="1:15">
      <c r="B20" s="38" t="s">
        <v>6</v>
      </c>
    </row>
    <row r="21" spans="1:15">
      <c r="B21" s="38" t="s">
        <v>13</v>
      </c>
    </row>
    <row r="22" spans="1:15">
      <c r="B22" s="38" t="s">
        <v>14</v>
      </c>
    </row>
    <row r="23" spans="1:15">
      <c r="B23" s="38" t="s">
        <v>15</v>
      </c>
    </row>
    <row r="24" spans="1:15">
      <c r="B24" s="38" t="s">
        <v>16</v>
      </c>
    </row>
  </sheetData>
  <mergeCells count="7">
    <mergeCell ref="B13:B14"/>
    <mergeCell ref="C13:G13"/>
    <mergeCell ref="B7:G7"/>
    <mergeCell ref="B8:G8"/>
    <mergeCell ref="B10:G10"/>
    <mergeCell ref="B11:G11"/>
    <mergeCell ref="B9:G9"/>
  </mergeCells>
  <printOptions horizontalCentered="1"/>
  <pageMargins left="0.70866141732283472" right="0.70866141732283472" top="1.1417322834645669" bottom="1.1417322834645669" header="0.74803149606299213" footer="0.74803149606299213"/>
  <pageSetup paperSize="186" scale="125" fitToWidth="0" fitToHeight="0" orientation="landscape" r:id="rId1"/>
  <headerFooter alignWithMargins="0"/>
  <colBreaks count="1" manualBreakCount="1">
    <brk id="8" man="1"/>
  </colBreaks>
  <ignoredErrors>
    <ignoredError sqref="C19:G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1640-B98B-4B8D-9E4E-E7B40097A7E1}">
  <dimension ref="A1:L30"/>
  <sheetViews>
    <sheetView showGridLines="0" zoomScale="130" zoomScaleNormal="130" zoomScaleSheetLayoutView="130" workbookViewId="0">
      <selection activeCell="R25" sqref="R25"/>
    </sheetView>
  </sheetViews>
  <sheetFormatPr baseColWidth="10" defaultColWidth="7.85546875" defaultRowHeight="11.25"/>
  <cols>
    <col min="1" max="1" width="7.7109375" style="1" customWidth="1"/>
    <col min="2" max="2" width="16.85546875" style="1" customWidth="1"/>
    <col min="3" max="4" width="15.42578125" style="1" customWidth="1"/>
    <col min="5" max="5" width="11.140625" style="1" customWidth="1"/>
    <col min="6" max="6" width="8.42578125" style="1" customWidth="1"/>
    <col min="7" max="7" width="7.85546875" style="1" customWidth="1"/>
    <col min="8" max="16384" width="7.85546875" style="1"/>
  </cols>
  <sheetData>
    <row r="1" spans="1:12" ht="11.25" customHeight="1"/>
    <row r="2" spans="1:12" ht="11.25" customHeight="1"/>
    <row r="3" spans="1:12" ht="11.25" customHeight="1"/>
    <row r="7" spans="1:12" ht="18.75">
      <c r="A7" s="49" t="s">
        <v>0</v>
      </c>
      <c r="B7" s="49"/>
      <c r="C7" s="49"/>
      <c r="D7" s="49"/>
      <c r="E7" s="49"/>
      <c r="F7" s="2"/>
    </row>
    <row r="8" spans="1:12" ht="18.75" customHeight="1">
      <c r="A8" s="50" t="s">
        <v>1</v>
      </c>
      <c r="B8" s="50"/>
      <c r="C8" s="50"/>
      <c r="D8" s="50"/>
      <c r="E8" s="50"/>
      <c r="F8" s="2"/>
    </row>
    <row r="9" spans="1:12" ht="18.75" customHeight="1">
      <c r="A9" s="50" t="s">
        <v>7</v>
      </c>
      <c r="B9" s="50"/>
      <c r="C9" s="50"/>
      <c r="D9" s="50"/>
      <c r="E9" s="50"/>
      <c r="F9" s="2"/>
    </row>
    <row r="10" spans="1:12" ht="15">
      <c r="A10" s="51" t="s">
        <v>8</v>
      </c>
      <c r="B10" s="51"/>
      <c r="C10" s="51"/>
      <c r="D10" s="51"/>
      <c r="E10" s="51"/>
      <c r="F10" s="3"/>
    </row>
    <row r="11" spans="1:12" ht="12.75">
      <c r="A11" s="52" t="s">
        <v>9</v>
      </c>
      <c r="B11" s="52"/>
      <c r="C11" s="52"/>
      <c r="D11" s="52"/>
      <c r="E11" s="52"/>
      <c r="F11" s="24"/>
      <c r="G11" s="25"/>
    </row>
    <row r="12" spans="1:12" ht="12">
      <c r="B12" s="5"/>
      <c r="C12" s="5"/>
      <c r="D12" s="5"/>
      <c r="E12" s="4"/>
      <c r="F12" s="4"/>
    </row>
    <row r="13" spans="1:12" ht="15">
      <c r="A13" s="6"/>
      <c r="B13" s="44" t="s">
        <v>11</v>
      </c>
      <c r="C13" s="46" t="s">
        <v>10</v>
      </c>
      <c r="D13" s="47"/>
      <c r="E13" s="6"/>
      <c r="F13" s="6"/>
    </row>
    <row r="14" spans="1:12" ht="15">
      <c r="A14" s="6"/>
      <c r="B14" s="45"/>
      <c r="C14" s="7">
        <v>2021</v>
      </c>
      <c r="D14" s="7">
        <v>2022</v>
      </c>
      <c r="E14" s="6"/>
      <c r="F14" s="6"/>
    </row>
    <row r="15" spans="1:12" customFormat="1" ht="15">
      <c r="A15" s="1"/>
      <c r="B15" s="28" t="s">
        <v>2</v>
      </c>
      <c r="C15" s="27">
        <v>10918.090877723</v>
      </c>
      <c r="D15" s="27">
        <v>11871.545743979601</v>
      </c>
      <c r="E15" s="9"/>
      <c r="F15" s="9"/>
      <c r="G15" s="9"/>
      <c r="H15" s="9"/>
      <c r="I15" s="9"/>
      <c r="J15" s="9"/>
      <c r="K15" s="9"/>
      <c r="L15" s="9"/>
    </row>
    <row r="16" spans="1:12" customFormat="1" ht="15">
      <c r="A16" s="1"/>
      <c r="B16" s="28" t="s">
        <v>3</v>
      </c>
      <c r="C16" s="27">
        <v>0</v>
      </c>
      <c r="D16" s="27">
        <v>0</v>
      </c>
      <c r="E16" s="9"/>
      <c r="F16" s="9"/>
      <c r="G16" s="9"/>
      <c r="H16" s="9"/>
      <c r="I16" s="9"/>
      <c r="J16" s="9"/>
      <c r="K16" s="9"/>
      <c r="L16" s="9"/>
    </row>
    <row r="17" spans="1:12" customFormat="1" ht="15">
      <c r="A17" s="1"/>
      <c r="B17" s="28" t="s">
        <v>4</v>
      </c>
      <c r="C17" s="27">
        <v>72.365705553935797</v>
      </c>
      <c r="D17" s="27">
        <v>0</v>
      </c>
      <c r="E17" s="9"/>
      <c r="F17" s="9"/>
      <c r="G17" s="9"/>
      <c r="H17" s="9"/>
      <c r="I17" s="9"/>
      <c r="J17" s="9"/>
      <c r="K17" s="9"/>
      <c r="L17" s="9"/>
    </row>
    <row r="18" spans="1:12" customFormat="1" ht="15">
      <c r="A18" s="1"/>
      <c r="B18" s="28" t="s">
        <v>5</v>
      </c>
      <c r="C18" s="27">
        <v>747.40416352769694</v>
      </c>
      <c r="D18" s="27">
        <v>738.95464794169106</v>
      </c>
      <c r="E18" s="9"/>
      <c r="F18" s="9"/>
      <c r="G18" s="9"/>
      <c r="H18" s="9"/>
      <c r="I18" s="9"/>
      <c r="J18" s="9"/>
      <c r="K18" s="9"/>
      <c r="L18" s="9"/>
    </row>
    <row r="19" spans="1:12" customFormat="1" ht="15">
      <c r="A19" s="1"/>
      <c r="B19" s="29" t="s">
        <v>12</v>
      </c>
      <c r="C19" s="10">
        <f>+SUM(C15:C18)</f>
        <v>11737.860746804632</v>
      </c>
      <c r="D19" s="10">
        <f>+SUM(D15:D18)</f>
        <v>12610.500391921292</v>
      </c>
      <c r="E19" s="9"/>
      <c r="F19" s="9"/>
      <c r="G19" s="9"/>
      <c r="H19" s="9"/>
      <c r="I19" s="9"/>
      <c r="J19" s="9"/>
      <c r="K19" s="9"/>
      <c r="L19" s="9"/>
    </row>
    <row r="20" spans="1:12">
      <c r="B20" s="30" t="s">
        <v>6</v>
      </c>
    </row>
    <row r="21" spans="1:12">
      <c r="B21" s="30" t="s">
        <v>13</v>
      </c>
    </row>
    <row r="22" spans="1:12">
      <c r="B22" s="30" t="s">
        <v>14</v>
      </c>
    </row>
    <row r="23" spans="1:12">
      <c r="B23" s="30" t="s">
        <v>15</v>
      </c>
    </row>
    <row r="24" spans="1:12">
      <c r="B24" s="30" t="s">
        <v>16</v>
      </c>
    </row>
    <row r="30" spans="1:12" ht="12">
      <c r="C30" s="26"/>
    </row>
  </sheetData>
  <mergeCells count="7">
    <mergeCell ref="B13:B14"/>
    <mergeCell ref="C13:D13"/>
    <mergeCell ref="A7:E7"/>
    <mergeCell ref="A8:E8"/>
    <mergeCell ref="A9:E9"/>
    <mergeCell ref="A10:E10"/>
    <mergeCell ref="A11:E11"/>
  </mergeCells>
  <printOptions horizontalCentered="1"/>
  <pageMargins left="0.70866141732283472" right="0.70866141732283472" top="1.1417322834645669" bottom="1.1417322834645669" header="0.74803149606299213" footer="0.74803149606299213"/>
  <pageSetup paperSize="186" scale="134" fitToWidth="0" fitToHeight="0" orientation="landscape" r:id="rId1"/>
  <headerFooter alignWithMargins="0"/>
  <colBreaks count="1" manualBreakCount="1">
    <brk id="5" man="1"/>
  </colBreaks>
  <ignoredErrors>
    <ignoredError sqref="C19:D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CARATULA</vt:lpstr>
      <vt:lpstr>CARTERA X MONEDA 2011-2015</vt:lpstr>
      <vt:lpstr>CARTERA X MONEDA 2016-2020</vt:lpstr>
      <vt:lpstr>CARTERA X MONEDA 2021-2022</vt:lpstr>
      <vt:lpstr>CARATULA!Área_de_impresión</vt:lpstr>
      <vt:lpstr>'CARTERA X MONEDA 2011-2015'!Área_de_impresión</vt:lpstr>
      <vt:lpstr>'CARTERA X MONEDA 2016-2020'!Área_de_impresión</vt:lpstr>
      <vt:lpstr>'CARTERA X MONEDA 2021-2022'!Área_de_impresión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Jhans Ibrain Guzman Guzman (Pasante UNE)</cp:lastModifiedBy>
  <cp:revision>2</cp:revision>
  <cp:lastPrinted>2025-04-17T13:19:40Z</cp:lastPrinted>
  <dcterms:created xsi:type="dcterms:W3CDTF">2023-04-19T15:24:04Z</dcterms:created>
  <dcterms:modified xsi:type="dcterms:W3CDTF">2025-04-17T13:19:50Z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OOXMLCorePropertyCategory">
    <vt:lpwstr>....</vt:lpwstr>
  </property>
</Properties>
</file>